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00\Public\12-2社工人員\10-林宜德\廠商資料\維世康\"/>
    </mc:Choice>
  </mc:AlternateContent>
  <bookViews>
    <workbookView xWindow="0" yWindow="0" windowWidth="28800" windowHeight="12390" activeTab="2"/>
  </bookViews>
  <sheets>
    <sheet name="自然主意" sheetId="1" r:id="rId1"/>
    <sheet name="自然主意商品明細" sheetId="4" r:id="rId2"/>
    <sheet name="訂購單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G18" i="2" l="1"/>
  <c r="G19" i="2"/>
  <c r="G35" i="2" s="1"/>
</calcChain>
</file>

<file path=xl/sharedStrings.xml><?xml version="1.0" encoding="utf-8"?>
<sst xmlns="http://schemas.openxmlformats.org/spreadsheetml/2006/main" count="98" uniqueCount="76">
  <si>
    <t>產品名稱</t>
    <phoneticPr fontId="1" type="noConversion"/>
  </si>
  <si>
    <t>香草椒鹽嚴選蘇打餅(十入裝)</t>
    <phoneticPr fontId="1" type="noConversion"/>
  </si>
  <si>
    <t>亞麻仁生機蘇打餅(十入裝)</t>
    <phoneticPr fontId="1" type="noConversion"/>
  </si>
  <si>
    <t>奇亞籽黑芝麻蘇打餅(十入裝)</t>
    <phoneticPr fontId="1" type="noConversion"/>
  </si>
  <si>
    <t>奇亞籽藍藻蔥餅(十入裝)</t>
    <phoneticPr fontId="1" type="noConversion"/>
  </si>
  <si>
    <t>金額</t>
    <phoneticPr fontId="1" type="noConversion"/>
  </si>
  <si>
    <t>規格</t>
    <phoneticPr fontId="1" type="noConversion"/>
  </si>
  <si>
    <t>訂購(盒)</t>
    <phoneticPr fontId="1" type="noConversion"/>
  </si>
  <si>
    <t>合計金額</t>
    <phoneticPr fontId="1" type="noConversion"/>
  </si>
  <si>
    <t>180g</t>
    <phoneticPr fontId="1" type="noConversion"/>
  </si>
  <si>
    <t>112g</t>
    <phoneticPr fontId="1" type="noConversion"/>
  </si>
  <si>
    <t>盒</t>
    <phoneticPr fontId="1" type="noConversion"/>
  </si>
  <si>
    <t xml:space="preserve">        熱賣商品推薦</t>
    <phoneticPr fontId="1" type="noConversion"/>
  </si>
  <si>
    <t>搭贈品項</t>
    <phoneticPr fontId="1" type="noConversion"/>
  </si>
  <si>
    <t>原價合計</t>
    <phoneticPr fontId="1" type="noConversion"/>
  </si>
  <si>
    <t>滿額折扣合計</t>
    <phoneticPr fontId="1" type="noConversion"/>
  </si>
  <si>
    <t>元</t>
    <phoneticPr fontId="1" type="noConversion"/>
  </si>
  <si>
    <t>A.訂購品項</t>
    <phoneticPr fontId="1" type="noConversion"/>
  </si>
  <si>
    <t>奇亞籽隨手包(買一盒送一盒)</t>
    <phoneticPr fontId="1" type="noConversion"/>
  </si>
  <si>
    <t>訂購(組)</t>
    <phoneticPr fontId="1" type="noConversion"/>
  </si>
  <si>
    <t>天然手工黑糖磚(買一罐送一罐)</t>
    <phoneticPr fontId="1" type="noConversion"/>
  </si>
  <si>
    <t>200g</t>
    <phoneticPr fontId="1" type="noConversion"/>
  </si>
  <si>
    <t>300g</t>
    <phoneticPr fontId="1" type="noConversion"/>
  </si>
  <si>
    <t>黑芝麻黑糖磚(買一罐送一罐)</t>
    <phoneticPr fontId="1" type="noConversion"/>
  </si>
  <si>
    <t>組</t>
    <phoneticPr fontId="1" type="noConversion"/>
  </si>
  <si>
    <t>合計</t>
    <phoneticPr fontId="1" type="noConversion"/>
  </si>
  <si>
    <r>
      <rPr>
        <b/>
        <sz val="12"/>
        <color theme="1"/>
        <rFont val="微軟正黑體"/>
        <family val="2"/>
        <charset val="136"/>
      </rPr>
      <t>金額結算</t>
    </r>
    <r>
      <rPr>
        <sz val="12"/>
        <color theme="1"/>
        <rFont val="微軟正黑體"/>
        <family val="2"/>
        <charset val="136"/>
      </rPr>
      <t xml:space="preserve">                                                </t>
    </r>
    <r>
      <rPr>
        <sz val="12"/>
        <color rgb="FFFF0000"/>
        <rFont val="微軟正黑體"/>
        <family val="2"/>
        <charset val="136"/>
      </rPr>
      <t>物流處理費90元    (折扣後消費滿$2,000元即免運費)</t>
    </r>
    <phoneticPr fontId="1" type="noConversion"/>
  </si>
  <si>
    <t>A+B=</t>
    <phoneticPr fontId="1" type="noConversion"/>
  </si>
  <si>
    <r>
      <t xml:space="preserve">收件人資料        </t>
    </r>
    <r>
      <rPr>
        <b/>
        <sz val="11"/>
        <color theme="1"/>
        <rFont val="微軟正黑體"/>
        <family val="2"/>
        <charset val="136"/>
      </rPr>
      <t>同訂購人</t>
    </r>
    <phoneticPr fontId="1" type="noConversion"/>
  </si>
  <si>
    <t>個人姓名：</t>
    <phoneticPr fontId="1" type="noConversion"/>
  </si>
  <si>
    <t>電話：</t>
    <phoneticPr fontId="1" type="noConversion"/>
  </si>
  <si>
    <t>行動電話：</t>
    <phoneticPr fontId="1" type="noConversion"/>
  </si>
  <si>
    <t>地址：</t>
    <phoneticPr fontId="1" type="noConversion"/>
  </si>
  <si>
    <t>(日)</t>
    <phoneticPr fontId="1" type="noConversion"/>
  </si>
  <si>
    <t>(夜)</t>
    <phoneticPr fontId="1" type="noConversion"/>
  </si>
  <si>
    <t>帳戶資訊</t>
    <phoneticPr fontId="1" type="noConversion"/>
  </si>
  <si>
    <t>銀行</t>
    <phoneticPr fontId="1" type="noConversion"/>
  </si>
  <si>
    <t>轉帳後四碼</t>
    <phoneticPr fontId="1" type="noConversion"/>
  </si>
  <si>
    <t>戶名：鼎鼎健康科研有限公司</t>
    <phoneticPr fontId="1" type="noConversion"/>
  </si>
  <si>
    <t>轉帳銀行：國泰世華 西屯分行</t>
    <phoneticPr fontId="1" type="noConversion"/>
  </si>
  <si>
    <t>銀行代號：013</t>
    <phoneticPr fontId="1" type="noConversion"/>
  </si>
  <si>
    <t>轉帳帳號：039-03-5011237</t>
    <phoneticPr fontId="1" type="noConversion"/>
  </si>
  <si>
    <t>聯絡及訂購資訊</t>
    <phoneticPr fontId="1" type="noConversion"/>
  </si>
  <si>
    <t>鼎鼎健康科研有限公司</t>
    <phoneticPr fontId="1" type="noConversion"/>
  </si>
  <si>
    <t>407台中市西屯區西屯路二段180巷1號</t>
    <phoneticPr fontId="1" type="noConversion"/>
  </si>
  <si>
    <t>客服專線：04-2315-5255</t>
    <phoneticPr fontId="1" type="noConversion"/>
  </si>
  <si>
    <t>傳真專線：04-2311-2508</t>
    <phoneticPr fontId="1" type="noConversion"/>
  </si>
  <si>
    <t>每日下午2:00前傳真完成訂購，兩個工作日內出貨，</t>
    <phoneticPr fontId="1" type="noConversion"/>
  </si>
  <si>
    <t>下午2:00後，三個工作日內出貨(六日公休)，</t>
    <phoneticPr fontId="1" type="noConversion"/>
  </si>
  <si>
    <t>如有缺貨，客服人員會電聯另行通知</t>
    <phoneticPr fontId="1" type="noConversion"/>
  </si>
  <si>
    <t>客服專員：陳芷涵</t>
    <phoneticPr fontId="1" type="noConversion"/>
  </si>
  <si>
    <t>手        機：0912-892201</t>
    <phoneticPr fontId="1" type="noConversion"/>
  </si>
  <si>
    <r>
      <rPr>
        <sz val="12"/>
        <rFont val="Wingdings 2"/>
        <family val="1"/>
        <charset val="2"/>
      </rPr>
      <t>£</t>
    </r>
    <r>
      <rPr>
        <sz val="12"/>
        <color theme="1"/>
        <rFont val="微軟正黑體"/>
        <family val="2"/>
        <charset val="136"/>
      </rPr>
      <t>銀行匯款</t>
    </r>
    <phoneticPr fontId="1" type="noConversion"/>
  </si>
  <si>
    <r>
      <rPr>
        <sz val="12"/>
        <color theme="1"/>
        <rFont val="Wingdings 2"/>
        <family val="1"/>
        <charset val="2"/>
      </rPr>
      <t>£</t>
    </r>
    <r>
      <rPr>
        <sz val="12"/>
        <color theme="1"/>
        <rFont val="微軟正黑體"/>
        <family val="2"/>
        <charset val="136"/>
      </rPr>
      <t>ATM轉帳</t>
    </r>
    <phoneticPr fontId="1" type="noConversion"/>
  </si>
  <si>
    <t>奇亞籽黑芝麻手工蛋蛋捲(兩袋裝)</t>
    <phoneticPr fontId="1" type="noConversion"/>
  </si>
  <si>
    <t>108g</t>
    <phoneticPr fontId="1" type="noConversion"/>
  </si>
  <si>
    <t>盒</t>
    <phoneticPr fontId="1" type="noConversion"/>
  </si>
  <si>
    <t>芝麻拇指煎餅(五入裝)</t>
    <phoneticPr fontId="1" type="noConversion"/>
  </si>
  <si>
    <t>海苔拇指煎餅(五入裝)</t>
    <phoneticPr fontId="1" type="noConversion"/>
  </si>
  <si>
    <t>112g</t>
    <phoneticPr fontId="1" type="noConversion"/>
  </si>
  <si>
    <t>椰香咕哩榖粒(五入裝)</t>
    <phoneticPr fontId="1" type="noConversion"/>
  </si>
  <si>
    <t>莓果咕哩榖粒(五入裝)</t>
    <phoneticPr fontId="1" type="noConversion"/>
  </si>
  <si>
    <t>165g</t>
    <phoneticPr fontId="1" type="noConversion"/>
  </si>
  <si>
    <t>學校單位：</t>
    <phoneticPr fontId="1" type="noConversion"/>
  </si>
  <si>
    <t>會員卡號：</t>
    <phoneticPr fontId="1" type="noConversion"/>
  </si>
  <si>
    <t>8g*20條</t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</si>
  <si>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C.訂購品項    </t>
    </r>
    <r>
      <rPr>
        <sz val="12"/>
        <color theme="1"/>
        <rFont val="微軟正黑體"/>
        <family val="2"/>
        <charset val="136"/>
      </rPr>
      <t xml:space="preserve">                                                                                            </t>
    </r>
    <r>
      <rPr>
        <sz val="12"/>
        <color rgb="FFFF0000"/>
        <rFont val="微軟正黑體"/>
        <family val="2"/>
        <charset val="136"/>
      </rPr>
      <t xml:space="preserve"> (不列入滿額折扣)</t>
    </r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</si>
  <si>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B.訂購品項 (買一送一專區)       </t>
    </r>
    <r>
      <rPr>
        <sz val="12"/>
        <color theme="1"/>
        <rFont val="微軟正黑體"/>
        <family val="2"/>
        <charset val="136"/>
      </rPr>
      <t xml:space="preserve">                                                           </t>
    </r>
    <r>
      <rPr>
        <sz val="12"/>
        <color rgb="FFFF0000"/>
        <rFont val="微軟正黑體"/>
        <family val="2"/>
        <charset val="136"/>
      </rPr>
      <t xml:space="preserve">   (不列入滿額折扣)</t>
    </r>
    <phoneticPr fontId="1" type="noConversion"/>
  </si>
  <si>
    <t>罐</t>
    <phoneticPr fontId="1" type="noConversion"/>
  </si>
  <si>
    <t>組</t>
    <phoneticPr fontId="1" type="noConversion"/>
  </si>
  <si>
    <t>桂圓紅棗黑糖磚 (單罐)</t>
    <phoneticPr fontId="1" type="noConversion"/>
  </si>
  <si>
    <t>桂圓紅棗黑糖磚 (2罐)</t>
    <phoneticPr fontId="1" type="noConversion"/>
  </si>
  <si>
    <t>300g*2</t>
    <phoneticPr fontId="1" type="noConversion"/>
  </si>
  <si>
    <t>滿$3,000元 享①8折優惠 ②於搭贈品項區再選2包 ③加贈咕哩榖粒(椰香)4入 6包</t>
    <phoneticPr fontId="1" type="noConversion"/>
  </si>
  <si>
    <t>滿$5,000元 享①8折優惠 ②於搭贈品項區再選5包 ③加贈咕哩榖粒(椰香)4入 9包</t>
    <phoneticPr fontId="1" type="noConversion"/>
  </si>
  <si>
    <t>滿$1,000元 享8折優惠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</si>
</sst>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24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sz val="12"/>
      <name val="Wingdings 2"/>
      <family val="1"/>
      <charset val="2"/>
    </font>
    <font>
      <sz val="12"/>
      <color theme="1"/>
      <name val="Wingdings 2"/>
      <family val="1"/>
      <charset val="2"/>
    </font>
    <font>
      <sz val="12"/>
      <color theme="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mediumDashed">
        <color rgb="FFFF0000"/>
      </right>
      <top/>
      <bottom/>
      <diagonal/>
    </border>
    <border>
      <left style="mediumDashed">
        <color rgb="FFFF0000"/>
      </left>
      <right style="mediumDashed">
        <color rgb="FFFF0000"/>
      </right>
      <top/>
      <bottom/>
      <diagonal/>
    </border>
    <border>
      <left style="mediumDashed">
        <color rgb="FFFF0000"/>
      </left>
      <right style="mediumDashed">
        <color rgb="FFFF0000"/>
      </right>
      <top/>
      <bottom style="mediumDashed">
        <color rgb="FFFF0000"/>
      </bottom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C000"/>
      </left>
      <right/>
      <top/>
      <bottom/>
      <diagonal/>
    </border>
    <border>
      <left/>
      <right style="medium">
        <color rgb="FFFFC000"/>
      </right>
      <top style="mediumDashed">
        <color rgb="FFFF0000"/>
      </top>
      <bottom/>
      <diagonal/>
    </border>
    <border>
      <left/>
      <right style="medium">
        <color rgb="FFFFC000"/>
      </right>
      <top/>
      <bottom/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thin">
        <color rgb="FFFF0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 style="medium">
        <color rgb="FFFFC000"/>
      </right>
      <top/>
      <bottom style="thin">
        <color indexed="64"/>
      </bottom>
      <diagonal/>
    </border>
    <border>
      <left style="medium">
        <color rgb="FFFFC000"/>
      </left>
      <right/>
      <top/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6" fontId="2" fillId="0" borderId="0" xfId="0" applyNumberFormat="1" applyFont="1">
      <alignment vertical="center"/>
    </xf>
    <xf numFmtId="0" fontId="2" fillId="0" borderId="0" xfId="0" applyFont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Border="1">
      <alignment vertical="center"/>
    </xf>
    <xf numFmtId="0" fontId="2" fillId="3" borderId="2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6" fontId="2" fillId="0" borderId="0" xfId="0" applyNumberFormat="1" applyFont="1" applyAlignment="1">
      <alignment horizontal="center" vertical="center"/>
    </xf>
    <xf numFmtId="6" fontId="2" fillId="3" borderId="0" xfId="0" applyNumberFormat="1" applyFont="1" applyFill="1" applyAlignment="1">
      <alignment horizontal="center" vertical="center"/>
    </xf>
    <xf numFmtId="6" fontId="2" fillId="0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Fill="1" applyBorder="1">
      <alignment vertical="center"/>
    </xf>
    <xf numFmtId="0" fontId="8" fillId="3" borderId="4" xfId="0" applyFont="1" applyFill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3" borderId="8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10" xfId="0" applyFont="1" applyBorder="1">
      <alignment vertical="center"/>
    </xf>
    <xf numFmtId="0" fontId="3" fillId="0" borderId="10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5" xfId="0" applyFont="1" applyBorder="1" applyAlignment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2" fillId="0" borderId="1" xfId="0" applyNumberFormat="1" applyFont="1" applyBorder="1">
      <alignment vertical="center"/>
    </xf>
    <xf numFmtId="0" fontId="3" fillId="0" borderId="0" xfId="0" applyFont="1" applyBorder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7" fillId="0" borderId="11" xfId="0" applyFont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2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283186</xdr:colOff>
      <xdr:row>42</xdr:row>
      <xdr:rowOff>196850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65586" cy="9264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342900</xdr:colOff>
      <xdr:row>47</xdr:row>
      <xdr:rowOff>149826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706100" cy="102971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447675</xdr:colOff>
      <xdr:row>31</xdr:row>
      <xdr:rowOff>64706</xdr:rowOff>
    </xdr:from>
    <xdr:to>
      <xdr:col>16</xdr:col>
      <xdr:colOff>815975</xdr:colOff>
      <xdr:row>33</xdr:row>
      <xdr:rowOff>22765</xdr:rowOff>
    </xdr:to>
    <xdr:pic>
      <xdr:nvPicPr>
        <xdr:cNvPr id="2" name="圖片 1" descr="170411訂購單A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1906" t="88284" r="2536" b="7096"/>
        <a:stretch>
          <a:fillRect/>
        </a:stretch>
      </xdr:blipFill>
      <xdr:spPr>
        <a:xfrm>
          <a:off x="7248525" y="6875081"/>
          <a:ext cx="4419600" cy="405734"/>
        </a:xfrm>
        <a:prstGeom prst="rect">
          <a:avLst/>
        </a:prstGeom>
        <a:solidFill>
          <a:schemeClr val="accent2"/>
        </a:solidFill>
      </xdr:spPr>
    </xdr:pic>
    <xdr:clientData/>
  </xdr:twoCellAnchor>
  <xdr:twoCellAnchor editAs="oneCell">
    <xdr:from>
      <xdr:col>0</xdr:col>
      <xdr:colOff>19051</xdr:colOff>
      <xdr:row>0</xdr:row>
      <xdr:rowOff>5468</xdr:rowOff>
    </xdr:from>
    <xdr:to>
      <xdr:col>0</xdr:col>
      <xdr:colOff>267235</xdr:colOff>
      <xdr:row>0</xdr:row>
      <xdr:rowOff>257176</xdr:rowOff>
    </xdr:to>
    <xdr:pic>
      <xdr:nvPicPr>
        <xdr:cNvPr id="5" name="圖片 4" descr="star.jpg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9051" y="5468"/>
          <a:ext cx="248184" cy="251708"/>
        </a:xfrm>
        <a:prstGeom prst="rect">
          <a:avLst/>
        </a:prstGeom>
      </xdr:spPr>
    </xdr:pic>
    <xdr:clientData/>
  </xdr:twoCellAnchor>
  <xdr:twoCellAnchor editAs="oneCell">
    <xdr:from>
      <xdr:col>2</xdr:col>
      <xdr:colOff>1314451</xdr:colOff>
      <xdr:row>2</xdr:row>
      <xdr:rowOff>195968</xdr:rowOff>
    </xdr:from>
    <xdr:to>
      <xdr:col>3</xdr:col>
      <xdr:colOff>535</xdr:colOff>
      <xdr:row>3</xdr:row>
      <xdr:rowOff>238126</xdr:rowOff>
    </xdr:to>
    <xdr:pic>
      <xdr:nvPicPr>
        <xdr:cNvPr id="6" name="圖片 5" descr="star.jpg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428876" y="691268"/>
          <a:ext cx="248184" cy="251708"/>
        </a:xfrm>
        <a:prstGeom prst="rect">
          <a:avLst/>
        </a:prstGeom>
      </xdr:spPr>
    </xdr:pic>
    <xdr:clientData/>
  </xdr:twoCellAnchor>
  <xdr:twoCellAnchor editAs="oneCell">
    <xdr:from>
      <xdr:col>2</xdr:col>
      <xdr:colOff>1009651</xdr:colOff>
      <xdr:row>6</xdr:row>
      <xdr:rowOff>5468</xdr:rowOff>
    </xdr:from>
    <xdr:to>
      <xdr:col>2</xdr:col>
      <xdr:colOff>1257835</xdr:colOff>
      <xdr:row>6</xdr:row>
      <xdr:rowOff>257176</xdr:rowOff>
    </xdr:to>
    <xdr:pic>
      <xdr:nvPicPr>
        <xdr:cNvPr id="7" name="圖片 6" descr="star.jpg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124076" y="1500893"/>
          <a:ext cx="248184" cy="251708"/>
        </a:xfrm>
        <a:prstGeom prst="rect">
          <a:avLst/>
        </a:prstGeom>
      </xdr:spPr>
    </xdr:pic>
    <xdr:clientData/>
  </xdr:twoCellAnchor>
  <xdr:twoCellAnchor editAs="oneCell">
    <xdr:from>
      <xdr:col>2</xdr:col>
      <xdr:colOff>876301</xdr:colOff>
      <xdr:row>9</xdr:row>
      <xdr:rowOff>5468</xdr:rowOff>
    </xdr:from>
    <xdr:to>
      <xdr:col>2</xdr:col>
      <xdr:colOff>1124485</xdr:colOff>
      <xdr:row>9</xdr:row>
      <xdr:rowOff>257176</xdr:rowOff>
    </xdr:to>
    <xdr:pic>
      <xdr:nvPicPr>
        <xdr:cNvPr id="8" name="圖片 7" descr="star.jpg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990726" y="2310518"/>
          <a:ext cx="248184" cy="251708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857251</xdr:colOff>
      <xdr:row>10</xdr:row>
      <xdr:rowOff>5468</xdr:rowOff>
    </xdr:from>
    <xdr:to>
      <xdr:col>2</xdr:col>
      <xdr:colOff>1105435</xdr:colOff>
      <xdr:row>10</xdr:row>
      <xdr:rowOff>257176</xdr:rowOff>
    </xdr:to>
    <xdr:pic>
      <xdr:nvPicPr>
        <xdr:cNvPr id="10" name="圖片 9" descr="star.jpg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971676" y="2577218"/>
          <a:ext cx="248184" cy="251708"/>
        </a:xfrm>
        <a:prstGeom prst="rect">
          <a:avLst/>
        </a:prstGeom>
      </xdr:spPr>
    </xdr:pic>
    <xdr:clientData/>
  </xdr:twoCellAnchor>
  <xdr:twoCellAnchor editAs="oneCell">
    <xdr:from>
      <xdr:col>2</xdr:col>
      <xdr:colOff>876301</xdr:colOff>
      <xdr:row>11</xdr:row>
      <xdr:rowOff>5468</xdr:rowOff>
    </xdr:from>
    <xdr:to>
      <xdr:col>2</xdr:col>
      <xdr:colOff>1124485</xdr:colOff>
      <xdr:row>11</xdr:row>
      <xdr:rowOff>257176</xdr:rowOff>
    </xdr:to>
    <xdr:pic>
      <xdr:nvPicPr>
        <xdr:cNvPr id="11" name="圖片 10" descr="star.jpg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990726" y="2843918"/>
          <a:ext cx="248184" cy="251708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17</xdr:row>
      <xdr:rowOff>38100</xdr:rowOff>
    </xdr:from>
    <xdr:to>
      <xdr:col>9</xdr:col>
      <xdr:colOff>371475</xdr:colOff>
      <xdr:row>17</xdr:row>
      <xdr:rowOff>219075</xdr:rowOff>
    </xdr:to>
    <xdr:pic>
      <xdr:nvPicPr>
        <xdr:cNvPr id="14" name="圖片 13" descr="9T4eMB77c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67475" y="4352925"/>
          <a:ext cx="180975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200025</xdr:colOff>
      <xdr:row>24</xdr:row>
      <xdr:rowOff>9525</xdr:rowOff>
    </xdr:from>
    <xdr:to>
      <xdr:col>9</xdr:col>
      <xdr:colOff>381000</xdr:colOff>
      <xdr:row>24</xdr:row>
      <xdr:rowOff>190500</xdr:rowOff>
    </xdr:to>
    <xdr:pic>
      <xdr:nvPicPr>
        <xdr:cNvPr id="15" name="圖片 14" descr="9T4eMB77c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77000" y="5810250"/>
          <a:ext cx="180975" cy="180975"/>
        </a:xfrm>
        <a:prstGeom prst="rect">
          <a:avLst/>
        </a:prstGeom>
      </xdr:spPr>
    </xdr:pic>
    <xdr:clientData/>
  </xdr:twoCellAnchor>
  <xdr:twoCellAnchor editAs="oneCell">
    <xdr:from>
      <xdr:col>7</xdr:col>
      <xdr:colOff>625475</xdr:colOff>
      <xdr:row>28</xdr:row>
      <xdr:rowOff>6350</xdr:rowOff>
    </xdr:from>
    <xdr:to>
      <xdr:col>11</xdr:col>
      <xdr:colOff>1910</xdr:colOff>
      <xdr:row>34</xdr:row>
      <xdr:rowOff>254638</xdr:rowOff>
    </xdr:to>
    <xdr:pic>
      <xdr:nvPicPr>
        <xdr:cNvPr id="16" name="圖片 15" descr="小熊(去背)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654675" y="6553200"/>
          <a:ext cx="1357635" cy="1480188"/>
        </a:xfrm>
        <a:prstGeom prst="rect">
          <a:avLst/>
        </a:prstGeom>
      </xdr:spPr>
    </xdr:pic>
    <xdr:clientData/>
  </xdr:twoCellAnchor>
  <xdr:twoCellAnchor>
    <xdr:from>
      <xdr:col>0</xdr:col>
      <xdr:colOff>85726</xdr:colOff>
      <xdr:row>2</xdr:row>
      <xdr:rowOff>199428</xdr:rowOff>
    </xdr:from>
    <xdr:to>
      <xdr:col>0</xdr:col>
      <xdr:colOff>370842</xdr:colOff>
      <xdr:row>3</xdr:row>
      <xdr:rowOff>257175</xdr:rowOff>
    </xdr:to>
    <xdr:sp macro="" textlink="">
      <xdr:nvSpPr>
        <xdr:cNvPr id="18" name="橢圓 17"/>
        <xdr:cNvSpPr/>
      </xdr:nvSpPr>
      <xdr:spPr>
        <a:xfrm>
          <a:off x="85726" y="694728"/>
          <a:ext cx="285116" cy="267297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zh-TW" sz="1100">
              <a:solidFill>
                <a:schemeClr val="bg1"/>
              </a:solidFill>
            </a:rPr>
            <a:t>1</a:t>
          </a:r>
          <a:endParaRPr lang="zh-TW" alt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85726</xdr:colOff>
      <xdr:row>4</xdr:row>
      <xdr:rowOff>8928</xdr:rowOff>
    </xdr:from>
    <xdr:to>
      <xdr:col>0</xdr:col>
      <xdr:colOff>370842</xdr:colOff>
      <xdr:row>5</xdr:row>
      <xdr:rowOff>9525</xdr:rowOff>
    </xdr:to>
    <xdr:sp macro="" textlink="">
      <xdr:nvSpPr>
        <xdr:cNvPr id="20" name="橢圓 19"/>
        <xdr:cNvSpPr/>
      </xdr:nvSpPr>
      <xdr:spPr>
        <a:xfrm>
          <a:off x="85726" y="980478"/>
          <a:ext cx="285116" cy="267297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zh-TW" sz="1100">
              <a:solidFill>
                <a:schemeClr val="bg1"/>
              </a:solidFill>
            </a:rPr>
            <a:t>2</a:t>
          </a:r>
          <a:endParaRPr lang="zh-TW" alt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85726</xdr:colOff>
      <xdr:row>5</xdr:row>
      <xdr:rowOff>18453</xdr:rowOff>
    </xdr:from>
    <xdr:to>
      <xdr:col>0</xdr:col>
      <xdr:colOff>370842</xdr:colOff>
      <xdr:row>6</xdr:row>
      <xdr:rowOff>19050</xdr:rowOff>
    </xdr:to>
    <xdr:sp macro="" textlink="">
      <xdr:nvSpPr>
        <xdr:cNvPr id="21" name="橢圓 20"/>
        <xdr:cNvSpPr/>
      </xdr:nvSpPr>
      <xdr:spPr>
        <a:xfrm>
          <a:off x="85726" y="1256703"/>
          <a:ext cx="285116" cy="267297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zh-TW" sz="1100">
              <a:solidFill>
                <a:schemeClr val="bg1"/>
              </a:solidFill>
            </a:rPr>
            <a:t>3</a:t>
          </a:r>
          <a:endParaRPr lang="zh-TW" alt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85726</xdr:colOff>
      <xdr:row>6</xdr:row>
      <xdr:rowOff>27978</xdr:rowOff>
    </xdr:from>
    <xdr:to>
      <xdr:col>0</xdr:col>
      <xdr:colOff>370842</xdr:colOff>
      <xdr:row>7</xdr:row>
      <xdr:rowOff>28575</xdr:rowOff>
    </xdr:to>
    <xdr:sp macro="" textlink="">
      <xdr:nvSpPr>
        <xdr:cNvPr id="22" name="橢圓 21"/>
        <xdr:cNvSpPr/>
      </xdr:nvSpPr>
      <xdr:spPr>
        <a:xfrm>
          <a:off x="85726" y="1532928"/>
          <a:ext cx="285116" cy="267297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zh-TW" sz="1100">
              <a:solidFill>
                <a:schemeClr val="bg1"/>
              </a:solidFill>
            </a:rPr>
            <a:t>4</a:t>
          </a:r>
          <a:endParaRPr lang="zh-TW" alt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85726</xdr:colOff>
      <xdr:row>7</xdr:row>
      <xdr:rowOff>27978</xdr:rowOff>
    </xdr:from>
    <xdr:to>
      <xdr:col>0</xdr:col>
      <xdr:colOff>370842</xdr:colOff>
      <xdr:row>8</xdr:row>
      <xdr:rowOff>28575</xdr:rowOff>
    </xdr:to>
    <xdr:sp macro="" textlink="">
      <xdr:nvSpPr>
        <xdr:cNvPr id="23" name="橢圓 22"/>
        <xdr:cNvSpPr/>
      </xdr:nvSpPr>
      <xdr:spPr>
        <a:xfrm>
          <a:off x="85726" y="1799628"/>
          <a:ext cx="285116" cy="267297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zh-TW" sz="1100">
              <a:solidFill>
                <a:schemeClr val="bg1"/>
              </a:solidFill>
            </a:rPr>
            <a:t>5</a:t>
          </a:r>
          <a:endParaRPr lang="zh-TW" alt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85726</xdr:colOff>
      <xdr:row>8</xdr:row>
      <xdr:rowOff>27978</xdr:rowOff>
    </xdr:from>
    <xdr:to>
      <xdr:col>0</xdr:col>
      <xdr:colOff>370842</xdr:colOff>
      <xdr:row>9</xdr:row>
      <xdr:rowOff>28575</xdr:rowOff>
    </xdr:to>
    <xdr:sp macro="" textlink="">
      <xdr:nvSpPr>
        <xdr:cNvPr id="24" name="橢圓 23"/>
        <xdr:cNvSpPr/>
      </xdr:nvSpPr>
      <xdr:spPr>
        <a:xfrm>
          <a:off x="85726" y="2066328"/>
          <a:ext cx="285116" cy="267297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zh-TW" sz="1100">
              <a:solidFill>
                <a:schemeClr val="bg1"/>
              </a:solidFill>
            </a:rPr>
            <a:t>6</a:t>
          </a:r>
          <a:endParaRPr lang="zh-TW" alt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85726</xdr:colOff>
      <xdr:row>9</xdr:row>
      <xdr:rowOff>27978</xdr:rowOff>
    </xdr:from>
    <xdr:to>
      <xdr:col>0</xdr:col>
      <xdr:colOff>370842</xdr:colOff>
      <xdr:row>10</xdr:row>
      <xdr:rowOff>28575</xdr:rowOff>
    </xdr:to>
    <xdr:sp macro="" textlink="">
      <xdr:nvSpPr>
        <xdr:cNvPr id="25" name="橢圓 24"/>
        <xdr:cNvSpPr/>
      </xdr:nvSpPr>
      <xdr:spPr>
        <a:xfrm>
          <a:off x="85726" y="2333028"/>
          <a:ext cx="285116" cy="267297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zh-TW" sz="1100">
              <a:solidFill>
                <a:schemeClr val="bg1"/>
              </a:solidFill>
            </a:rPr>
            <a:t>7</a:t>
          </a:r>
          <a:endParaRPr lang="zh-TW" alt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85726</xdr:colOff>
      <xdr:row>10</xdr:row>
      <xdr:rowOff>27978</xdr:rowOff>
    </xdr:from>
    <xdr:to>
      <xdr:col>0</xdr:col>
      <xdr:colOff>370842</xdr:colOff>
      <xdr:row>11</xdr:row>
      <xdr:rowOff>28575</xdr:rowOff>
    </xdr:to>
    <xdr:sp macro="" textlink="">
      <xdr:nvSpPr>
        <xdr:cNvPr id="26" name="橢圓 25"/>
        <xdr:cNvSpPr/>
      </xdr:nvSpPr>
      <xdr:spPr>
        <a:xfrm>
          <a:off x="85726" y="2599728"/>
          <a:ext cx="285116" cy="267297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zh-TW" sz="1100">
              <a:solidFill>
                <a:schemeClr val="bg1"/>
              </a:solidFill>
            </a:rPr>
            <a:t>8</a:t>
          </a:r>
          <a:endParaRPr lang="zh-TW" alt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85726</xdr:colOff>
      <xdr:row>11</xdr:row>
      <xdr:rowOff>18453</xdr:rowOff>
    </xdr:from>
    <xdr:to>
      <xdr:col>0</xdr:col>
      <xdr:colOff>370842</xdr:colOff>
      <xdr:row>12</xdr:row>
      <xdr:rowOff>19050</xdr:rowOff>
    </xdr:to>
    <xdr:sp macro="" textlink="">
      <xdr:nvSpPr>
        <xdr:cNvPr id="27" name="橢圓 26"/>
        <xdr:cNvSpPr/>
      </xdr:nvSpPr>
      <xdr:spPr>
        <a:xfrm>
          <a:off x="85726" y="2856903"/>
          <a:ext cx="285116" cy="267297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zh-TW" sz="1100">
              <a:solidFill>
                <a:schemeClr val="bg1"/>
              </a:solidFill>
            </a:rPr>
            <a:t>9</a:t>
          </a:r>
          <a:endParaRPr lang="zh-TW" altLang="en-US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48" sqref="T48"/>
    </sheetView>
  </sheetViews>
  <sheetFormatPr defaultRowHeight="16.5" x14ac:dyDescent="0.25"/>
  <sheetData/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workbookViewId="0">
      <selection activeCell="Q51" sqref="Q51"/>
    </sheetView>
  </sheetViews>
  <sheetFormatPr defaultRowHeight="16.5" x14ac:dyDescent="0.25"/>
  <sheetData/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tabSelected="1" workbookViewId="0">
      <selection activeCell="C19" sqref="C19"/>
    </sheetView>
  </sheetViews>
  <sheetFormatPr defaultColWidth="9" defaultRowHeight="15.75" x14ac:dyDescent="0.25"/>
  <cols>
    <col min="1" max="1" width="5.625" style="1" customWidth="1"/>
    <col min="2" max="2" width="9" style="1"/>
    <col min="3" max="3" width="21.25" style="1" customWidth="1"/>
    <col min="4" max="4" width="9" style="1"/>
    <col min="5" max="5" width="8.125" style="1" customWidth="1"/>
    <col min="6" max="6" width="9" style="1"/>
    <col min="7" max="7" width="10" style="1" bestFit="1" customWidth="1"/>
    <col min="8" max="8" width="9" style="1"/>
    <col min="9" max="9" width="3.5" style="1" customWidth="1"/>
    <col min="10" max="10" width="6.875" style="1" customWidth="1"/>
    <col min="11" max="12" width="9" style="1"/>
    <col min="13" max="13" width="7.375" style="1" customWidth="1"/>
    <col min="14" max="14" width="11.25" style="1" customWidth="1"/>
    <col min="15" max="15" width="5.25" style="1" customWidth="1"/>
    <col min="16" max="16" width="10.625" style="1" customWidth="1"/>
    <col min="17" max="17" width="11.75" style="1" customWidth="1"/>
    <col min="18" max="16384" width="9" style="1"/>
  </cols>
  <sheetData>
    <row r="1" spans="1:17" ht="21.75" customHeight="1" x14ac:dyDescent="0.25">
      <c r="A1" s="61" t="s">
        <v>12</v>
      </c>
      <c r="B1" s="61"/>
      <c r="C1" s="61"/>
    </row>
    <row r="2" spans="1:17" ht="17.25" thickBot="1" x14ac:dyDescent="0.3">
      <c r="A2" s="48" t="s">
        <v>17</v>
      </c>
      <c r="B2" s="49"/>
      <c r="C2" s="49"/>
      <c r="D2" s="49"/>
      <c r="E2" s="49"/>
      <c r="F2" s="49"/>
      <c r="G2" s="49"/>
      <c r="H2" s="49"/>
      <c r="I2" s="33"/>
      <c r="J2" s="55" t="s">
        <v>28</v>
      </c>
      <c r="K2" s="49"/>
      <c r="L2" s="49"/>
      <c r="M2" s="49"/>
      <c r="N2" s="49"/>
      <c r="O2" s="49"/>
      <c r="P2" s="49"/>
      <c r="Q2" s="56"/>
    </row>
    <row r="3" spans="1:17" ht="16.5" x14ac:dyDescent="0.25">
      <c r="A3" s="64" t="s">
        <v>0</v>
      </c>
      <c r="B3" s="64"/>
      <c r="C3" s="2"/>
      <c r="D3" s="3" t="s">
        <v>5</v>
      </c>
      <c r="E3" s="3" t="s">
        <v>6</v>
      </c>
      <c r="F3" s="3" t="s">
        <v>7</v>
      </c>
      <c r="G3" s="12" t="s">
        <v>8</v>
      </c>
      <c r="H3" s="27" t="s">
        <v>13</v>
      </c>
      <c r="I3" s="33"/>
      <c r="J3" s="53" t="s">
        <v>29</v>
      </c>
      <c r="K3" s="50"/>
      <c r="L3" s="50"/>
      <c r="M3" s="50"/>
      <c r="Q3" s="33"/>
    </row>
    <row r="4" spans="1:17" ht="21" customHeight="1" x14ac:dyDescent="0.25">
      <c r="A4" s="29"/>
      <c r="B4" s="61" t="s">
        <v>1</v>
      </c>
      <c r="C4" s="61"/>
      <c r="D4" s="21">
        <v>120</v>
      </c>
      <c r="E4" s="8" t="s">
        <v>9</v>
      </c>
      <c r="F4" s="5" t="s">
        <v>11</v>
      </c>
      <c r="G4" s="46"/>
      <c r="H4" s="16"/>
      <c r="I4" s="33"/>
      <c r="J4" s="50" t="s">
        <v>63</v>
      </c>
      <c r="K4" s="50"/>
      <c r="L4" s="50"/>
      <c r="M4" s="50"/>
      <c r="N4" s="50" t="s">
        <v>64</v>
      </c>
      <c r="O4" s="50"/>
      <c r="P4" s="50"/>
      <c r="Q4" s="51"/>
    </row>
    <row r="5" spans="1:17" ht="21" customHeight="1" x14ac:dyDescent="0.25">
      <c r="A5" s="30"/>
      <c r="B5" s="64" t="s">
        <v>2</v>
      </c>
      <c r="C5" s="64"/>
      <c r="D5" s="22">
        <v>120</v>
      </c>
      <c r="E5" s="3" t="s">
        <v>9</v>
      </c>
      <c r="F5" s="6" t="s">
        <v>11</v>
      </c>
      <c r="G5" s="14"/>
      <c r="H5" s="17"/>
      <c r="I5" s="33"/>
      <c r="J5" s="11" t="s">
        <v>30</v>
      </c>
      <c r="K5" s="50" t="s">
        <v>33</v>
      </c>
      <c r="L5" s="50"/>
      <c r="M5" s="50" t="s">
        <v>34</v>
      </c>
      <c r="N5" s="50"/>
      <c r="O5" s="50" t="s">
        <v>31</v>
      </c>
      <c r="P5" s="50"/>
      <c r="Q5" s="51"/>
    </row>
    <row r="6" spans="1:17" ht="21" customHeight="1" x14ac:dyDescent="0.25">
      <c r="A6" s="29"/>
      <c r="B6" s="61" t="s">
        <v>3</v>
      </c>
      <c r="C6" s="61"/>
      <c r="D6" s="21">
        <v>120</v>
      </c>
      <c r="E6" s="8" t="s">
        <v>9</v>
      </c>
      <c r="F6" s="5" t="s">
        <v>11</v>
      </c>
      <c r="G6" s="13"/>
      <c r="H6" s="16"/>
      <c r="I6" s="33"/>
      <c r="J6" s="11" t="s">
        <v>32</v>
      </c>
      <c r="K6" s="57"/>
      <c r="L6" s="57"/>
      <c r="M6" s="57"/>
      <c r="N6" s="57"/>
      <c r="O6" s="57"/>
      <c r="P6" s="57"/>
      <c r="Q6" s="58"/>
    </row>
    <row r="7" spans="1:17" ht="21" customHeight="1" thickBot="1" x14ac:dyDescent="0.3">
      <c r="A7" s="30"/>
      <c r="B7" s="64" t="s">
        <v>4</v>
      </c>
      <c r="C7" s="64"/>
      <c r="D7" s="22">
        <v>120</v>
      </c>
      <c r="E7" s="3" t="s">
        <v>9</v>
      </c>
      <c r="F7" s="6" t="s">
        <v>11</v>
      </c>
      <c r="G7" s="14"/>
      <c r="H7" s="17"/>
      <c r="I7" s="33"/>
      <c r="J7" s="36"/>
      <c r="K7" s="59"/>
      <c r="L7" s="59"/>
      <c r="M7" s="59"/>
      <c r="N7" s="59"/>
      <c r="O7" s="59"/>
      <c r="P7" s="59"/>
      <c r="Q7" s="60"/>
    </row>
    <row r="8" spans="1:17" ht="21" customHeight="1" x14ac:dyDescent="0.25">
      <c r="A8" s="29"/>
      <c r="B8" s="1" t="s">
        <v>54</v>
      </c>
      <c r="D8" s="21">
        <v>130</v>
      </c>
      <c r="E8" s="43" t="s">
        <v>55</v>
      </c>
      <c r="F8" s="5" t="s">
        <v>56</v>
      </c>
      <c r="G8" s="25"/>
      <c r="H8" s="16"/>
      <c r="J8" s="11"/>
      <c r="K8" s="11"/>
      <c r="L8" s="11"/>
      <c r="M8" s="11"/>
      <c r="N8" s="11"/>
      <c r="O8" s="11"/>
      <c r="P8" s="11"/>
      <c r="Q8" s="11"/>
    </row>
    <row r="9" spans="1:17" ht="21" customHeight="1" x14ac:dyDescent="0.25">
      <c r="A9" s="30"/>
      <c r="B9" s="64" t="s">
        <v>57</v>
      </c>
      <c r="C9" s="64"/>
      <c r="D9" s="22">
        <v>120</v>
      </c>
      <c r="E9" s="3" t="s">
        <v>59</v>
      </c>
      <c r="F9" s="6" t="s">
        <v>11</v>
      </c>
      <c r="G9" s="14"/>
      <c r="H9" s="17"/>
      <c r="J9" s="48" t="s">
        <v>35</v>
      </c>
      <c r="K9" s="49"/>
      <c r="L9" s="49"/>
      <c r="M9" s="49"/>
      <c r="N9" s="49"/>
      <c r="O9" s="49"/>
      <c r="P9" s="49"/>
      <c r="Q9" s="49"/>
    </row>
    <row r="10" spans="1:17" ht="21" customHeight="1" x14ac:dyDescent="0.25">
      <c r="A10" s="31"/>
      <c r="B10" s="65" t="s">
        <v>58</v>
      </c>
      <c r="C10" s="65"/>
      <c r="D10" s="23">
        <v>120</v>
      </c>
      <c r="E10" s="20" t="s">
        <v>10</v>
      </c>
      <c r="F10" s="10" t="s">
        <v>11</v>
      </c>
      <c r="G10" s="15"/>
      <c r="H10" s="18"/>
      <c r="I10" s="33"/>
      <c r="J10" s="1" t="s">
        <v>36</v>
      </c>
      <c r="K10" s="52"/>
      <c r="L10" s="52"/>
      <c r="M10" s="52"/>
      <c r="N10" s="1" t="s">
        <v>52</v>
      </c>
      <c r="P10" s="50" t="s">
        <v>53</v>
      </c>
      <c r="Q10" s="51"/>
    </row>
    <row r="11" spans="1:17" ht="21" customHeight="1" x14ac:dyDescent="0.25">
      <c r="A11" s="30"/>
      <c r="B11" s="64" t="s">
        <v>60</v>
      </c>
      <c r="C11" s="64"/>
      <c r="D11" s="22">
        <v>150</v>
      </c>
      <c r="E11" s="3" t="s">
        <v>62</v>
      </c>
      <c r="F11" s="6" t="s">
        <v>11</v>
      </c>
      <c r="G11" s="14"/>
      <c r="H11" s="17"/>
      <c r="I11" s="33"/>
      <c r="P11" s="7" t="s">
        <v>37</v>
      </c>
      <c r="Q11" s="40"/>
    </row>
    <row r="12" spans="1:17" ht="21" customHeight="1" thickBot="1" x14ac:dyDescent="0.3">
      <c r="A12" s="31"/>
      <c r="B12" s="65" t="s">
        <v>61</v>
      </c>
      <c r="C12" s="65"/>
      <c r="D12" s="23">
        <v>150</v>
      </c>
      <c r="E12" s="20" t="s">
        <v>62</v>
      </c>
      <c r="F12" s="10" t="s">
        <v>56</v>
      </c>
      <c r="G12" s="26"/>
      <c r="H12" s="19"/>
      <c r="I12" s="33"/>
      <c r="Q12" s="33"/>
    </row>
    <row r="13" spans="1:17" ht="21" customHeight="1" x14ac:dyDescent="0.25">
      <c r="A13" s="31"/>
      <c r="B13" s="65"/>
      <c r="C13" s="65"/>
      <c r="D13" s="23"/>
      <c r="E13" s="20"/>
      <c r="F13" s="10"/>
      <c r="G13" s="45"/>
      <c r="H13" s="44"/>
      <c r="I13" s="33"/>
      <c r="J13" s="1" t="s">
        <v>38</v>
      </c>
      <c r="Q13" s="33"/>
    </row>
    <row r="14" spans="1:17" ht="21" customHeight="1" x14ac:dyDescent="0.25">
      <c r="A14" s="29" t="s">
        <v>75</v>
      </c>
      <c r="B14" s="7"/>
      <c r="C14" s="7"/>
      <c r="F14" s="10"/>
      <c r="G14" s="9"/>
      <c r="H14" s="32"/>
      <c r="I14" s="33"/>
      <c r="J14" s="1" t="s">
        <v>39</v>
      </c>
      <c r="N14" s="1" t="s">
        <v>40</v>
      </c>
      <c r="Q14" s="33"/>
    </row>
    <row r="15" spans="1:17" ht="21" customHeight="1" thickBot="1" x14ac:dyDescent="0.3">
      <c r="A15" s="29" t="s">
        <v>73</v>
      </c>
      <c r="F15" s="10"/>
      <c r="G15" s="9"/>
      <c r="H15" s="32"/>
      <c r="I15" s="33"/>
      <c r="J15" s="38"/>
      <c r="K15" s="36" t="s">
        <v>41</v>
      </c>
      <c r="L15" s="36"/>
      <c r="M15" s="36"/>
      <c r="N15" s="36"/>
      <c r="O15" s="36"/>
      <c r="P15" s="36"/>
      <c r="Q15" s="39"/>
    </row>
    <row r="16" spans="1:17" x14ac:dyDescent="0.25">
      <c r="A16" s="29" t="s">
        <v>74</v>
      </c>
      <c r="H16" s="33"/>
    </row>
    <row r="17" spans="1:17" ht="16.5" x14ac:dyDescent="0.25">
      <c r="C17" s="67"/>
      <c r="H17" s="33"/>
      <c r="J17" s="48" t="s">
        <v>42</v>
      </c>
      <c r="K17" s="49"/>
      <c r="L17" s="49"/>
      <c r="M17" s="49"/>
      <c r="N17" s="49"/>
      <c r="O17" s="49"/>
      <c r="P17" s="49"/>
      <c r="Q17" s="49"/>
    </row>
    <row r="18" spans="1:17" ht="18.75" x14ac:dyDescent="0.25">
      <c r="D18" s="63" t="s">
        <v>14</v>
      </c>
      <c r="E18" s="63"/>
      <c r="F18" s="63"/>
      <c r="G18" s="1">
        <f>SUM(G4:G12)</f>
        <v>0</v>
      </c>
      <c r="H18" s="34" t="s">
        <v>16</v>
      </c>
      <c r="I18" s="33"/>
      <c r="K18" s="1" t="s">
        <v>43</v>
      </c>
      <c r="Q18" s="33"/>
    </row>
    <row r="19" spans="1:17" ht="18.75" x14ac:dyDescent="0.25">
      <c r="D19" s="66" t="s">
        <v>15</v>
      </c>
      <c r="E19" s="66"/>
      <c r="F19" s="66"/>
      <c r="G19" s="1">
        <f>G18*0.8</f>
        <v>0</v>
      </c>
      <c r="H19" s="35" t="s">
        <v>16</v>
      </c>
      <c r="I19" s="33"/>
      <c r="K19" s="1" t="s">
        <v>44</v>
      </c>
      <c r="Q19" s="33"/>
    </row>
    <row r="20" spans="1:17" ht="16.5" thickBot="1" x14ac:dyDescent="0.3">
      <c r="A20" s="36"/>
      <c r="B20" s="36"/>
      <c r="C20" s="36"/>
      <c r="D20" s="36"/>
      <c r="E20" s="36"/>
      <c r="F20" s="36"/>
      <c r="G20" s="36"/>
      <c r="H20" s="39"/>
      <c r="I20" s="33"/>
      <c r="K20" s="1" t="s">
        <v>50</v>
      </c>
      <c r="Q20" s="33"/>
    </row>
    <row r="21" spans="1:17" x14ac:dyDescent="0.25">
      <c r="A21" s="29"/>
      <c r="I21" s="33"/>
      <c r="K21" s="1" t="s">
        <v>45</v>
      </c>
      <c r="Q21" s="33"/>
    </row>
    <row r="22" spans="1:17" x14ac:dyDescent="0.25">
      <c r="A22" s="29"/>
      <c r="I22" s="33"/>
      <c r="K22" s="1" t="s">
        <v>51</v>
      </c>
      <c r="Q22" s="33"/>
    </row>
    <row r="23" spans="1:17" ht="16.5" x14ac:dyDescent="0.25">
      <c r="A23" s="62" t="s">
        <v>67</v>
      </c>
      <c r="B23" s="62"/>
      <c r="C23" s="62"/>
      <c r="D23" s="62"/>
      <c r="E23" s="62"/>
      <c r="F23" s="62"/>
      <c r="G23" s="62"/>
      <c r="H23" s="62"/>
      <c r="I23" s="33"/>
      <c r="K23" s="1" t="s">
        <v>46</v>
      </c>
      <c r="Q23" s="33"/>
    </row>
    <row r="24" spans="1:17" x14ac:dyDescent="0.25">
      <c r="A24" s="1" t="s">
        <v>0</v>
      </c>
      <c r="D24" s="1" t="s">
        <v>5</v>
      </c>
      <c r="E24" s="1" t="s">
        <v>6</v>
      </c>
      <c r="F24" s="1" t="s">
        <v>19</v>
      </c>
      <c r="G24" s="57" t="s">
        <v>8</v>
      </c>
      <c r="H24" s="58"/>
      <c r="I24" s="33"/>
      <c r="Q24" s="33"/>
    </row>
    <row r="25" spans="1:17" x14ac:dyDescent="0.25">
      <c r="B25" s="61" t="s">
        <v>18</v>
      </c>
      <c r="C25" s="61"/>
      <c r="D25" s="4">
        <v>459</v>
      </c>
      <c r="E25" s="1" t="s">
        <v>65</v>
      </c>
      <c r="F25" s="5" t="s">
        <v>24</v>
      </c>
      <c r="H25" s="33"/>
      <c r="I25" s="33"/>
      <c r="K25" s="1" t="s">
        <v>47</v>
      </c>
      <c r="Q25" s="33"/>
    </row>
    <row r="26" spans="1:17" x14ac:dyDescent="0.25">
      <c r="B26" s="61" t="s">
        <v>20</v>
      </c>
      <c r="C26" s="61"/>
      <c r="D26" s="4">
        <v>169</v>
      </c>
      <c r="E26" s="1" t="s">
        <v>21</v>
      </c>
      <c r="F26" s="5" t="s">
        <v>24</v>
      </c>
      <c r="H26" s="33"/>
      <c r="I26" s="33"/>
      <c r="K26" s="1" t="s">
        <v>48</v>
      </c>
      <c r="Q26" s="33"/>
    </row>
    <row r="27" spans="1:17" ht="16.5" thickBot="1" x14ac:dyDescent="0.3">
      <c r="B27" s="61" t="s">
        <v>23</v>
      </c>
      <c r="C27" s="61"/>
      <c r="D27" s="4">
        <v>169</v>
      </c>
      <c r="E27" s="1" t="s">
        <v>21</v>
      </c>
      <c r="F27" s="5" t="s">
        <v>24</v>
      </c>
      <c r="H27" s="33"/>
      <c r="I27" s="33"/>
      <c r="J27" s="38"/>
      <c r="K27" s="36" t="s">
        <v>49</v>
      </c>
      <c r="L27" s="36"/>
      <c r="M27" s="36"/>
      <c r="N27" s="36"/>
      <c r="O27" s="36"/>
      <c r="P27" s="36"/>
      <c r="Q27" s="39"/>
    </row>
    <row r="28" spans="1:17" x14ac:dyDescent="0.25">
      <c r="H28" s="33"/>
    </row>
    <row r="29" spans="1:17" ht="16.5" x14ac:dyDescent="0.25">
      <c r="A29" s="62" t="s">
        <v>66</v>
      </c>
      <c r="B29" s="62"/>
      <c r="C29" s="62"/>
      <c r="D29" s="62"/>
      <c r="E29" s="62"/>
      <c r="F29" s="62"/>
      <c r="G29" s="62"/>
      <c r="H29" s="62"/>
    </row>
    <row r="30" spans="1:17" x14ac:dyDescent="0.25">
      <c r="B30" s="61" t="s">
        <v>70</v>
      </c>
      <c r="C30" s="61"/>
      <c r="D30" s="4">
        <v>199</v>
      </c>
      <c r="E30" s="1" t="s">
        <v>22</v>
      </c>
      <c r="F30" s="5" t="s">
        <v>68</v>
      </c>
      <c r="H30" s="33"/>
    </row>
    <row r="31" spans="1:17" x14ac:dyDescent="0.25">
      <c r="B31" s="61" t="s">
        <v>71</v>
      </c>
      <c r="C31" s="61"/>
      <c r="D31" s="4">
        <v>250</v>
      </c>
      <c r="E31" s="1" t="s">
        <v>72</v>
      </c>
      <c r="F31" s="5" t="s">
        <v>69</v>
      </c>
      <c r="H31" s="11"/>
    </row>
    <row r="32" spans="1:17" ht="18.75" x14ac:dyDescent="0.25">
      <c r="F32" s="24" t="s">
        <v>25</v>
      </c>
      <c r="H32" s="47" t="s">
        <v>16</v>
      </c>
    </row>
    <row r="33" spans="1:8" ht="16.5" x14ac:dyDescent="0.25">
      <c r="A33" s="62" t="s">
        <v>26</v>
      </c>
      <c r="B33" s="62"/>
      <c r="C33" s="62"/>
      <c r="D33" s="62"/>
      <c r="E33" s="62"/>
      <c r="F33" s="62"/>
      <c r="G33" s="62"/>
      <c r="H33" s="62"/>
    </row>
    <row r="34" spans="1:8" x14ac:dyDescent="0.25">
      <c r="H34" s="37"/>
    </row>
    <row r="35" spans="1:8" ht="31.5" thickBot="1" x14ac:dyDescent="0.3">
      <c r="A35" s="36"/>
      <c r="B35" s="36"/>
      <c r="C35" s="54" t="s">
        <v>27</v>
      </c>
      <c r="D35" s="54"/>
      <c r="E35" s="54"/>
      <c r="F35" s="41" t="s">
        <v>25</v>
      </c>
      <c r="G35" s="28">
        <f>SUM(G19+G32)</f>
        <v>0</v>
      </c>
      <c r="H35" s="42" t="s">
        <v>16</v>
      </c>
    </row>
  </sheetData>
  <mergeCells count="37">
    <mergeCell ref="A29:H29"/>
    <mergeCell ref="B31:C31"/>
    <mergeCell ref="D19:F19"/>
    <mergeCell ref="A3:B3"/>
    <mergeCell ref="A2:H2"/>
    <mergeCell ref="A1:C1"/>
    <mergeCell ref="B4:C4"/>
    <mergeCell ref="B5:C5"/>
    <mergeCell ref="B25:C25"/>
    <mergeCell ref="B10:C10"/>
    <mergeCell ref="B11:C11"/>
    <mergeCell ref="B13:C13"/>
    <mergeCell ref="B6:C6"/>
    <mergeCell ref="B7:C7"/>
    <mergeCell ref="B9:C9"/>
    <mergeCell ref="B12:C12"/>
    <mergeCell ref="C35:E35"/>
    <mergeCell ref="J2:Q2"/>
    <mergeCell ref="K5:L5"/>
    <mergeCell ref="M5:N5"/>
    <mergeCell ref="O5:Q5"/>
    <mergeCell ref="J4:M4"/>
    <mergeCell ref="N4:Q4"/>
    <mergeCell ref="K6:Q6"/>
    <mergeCell ref="K7:Q7"/>
    <mergeCell ref="B26:C26"/>
    <mergeCell ref="B30:C30"/>
    <mergeCell ref="B27:C27"/>
    <mergeCell ref="G24:H24"/>
    <mergeCell ref="A33:H33"/>
    <mergeCell ref="D18:F18"/>
    <mergeCell ref="A23:H23"/>
    <mergeCell ref="J9:Q9"/>
    <mergeCell ref="P10:Q10"/>
    <mergeCell ref="J17:Q17"/>
    <mergeCell ref="K10:M10"/>
    <mergeCell ref="J3:M3"/>
  </mergeCells>
  <phoneticPr fontId="1" type="noConversion"/>
  <pageMargins left="0.7" right="0.7" top="0.75" bottom="0.75" header="0.3" footer="0.3"/>
  <pageSetup paperSize="9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自然主意</vt:lpstr>
      <vt:lpstr>自然主意商品明細</vt:lpstr>
      <vt:lpstr>訂購單</vt:lpstr>
      <vt:lpstr>Sheet3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2017-05-05T05:10:04Z</cp:lastPrinted>
  <dcterms:created xsi:type="dcterms:W3CDTF">2017-04-19T05:49:30Z</dcterms:created>
  <dcterms:modified xsi:type="dcterms:W3CDTF">2017-05-05T05:11:12Z</dcterms:modified>
</cp:coreProperties>
</file>